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Roztoky\Documents\Závěrečný účet obce\2025\"/>
    </mc:Choice>
  </mc:AlternateContent>
  <xr:revisionPtr revIDLastSave="0" documentId="8_{3433BE17-7220-42BB-BE85-42E62F1070A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4004 a 14022 - 5A - vz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G26" i="1"/>
  <c r="G27" i="1"/>
  <c r="G25" i="1"/>
  <c r="G24" i="1"/>
  <c r="G21" i="1"/>
  <c r="G19" i="1"/>
  <c r="G17" i="1"/>
  <c r="G18" i="1"/>
  <c r="G15" i="1" l="1"/>
</calcChain>
</file>

<file path=xl/sharedStrings.xml><?xml version="1.0" encoding="utf-8"?>
<sst xmlns="http://schemas.openxmlformats.org/spreadsheetml/2006/main" count="44" uniqueCount="41">
  <si>
    <t>Datum a podpis:</t>
  </si>
  <si>
    <t>Kontroloval:</t>
  </si>
  <si>
    <t>A.1 Dotace celkem</t>
  </si>
  <si>
    <t>4 = 1 - 2 - 3</t>
  </si>
  <si>
    <t>c</t>
  </si>
  <si>
    <t>b</t>
  </si>
  <si>
    <t>a</t>
  </si>
  <si>
    <t>číslo jednací</t>
  </si>
  <si>
    <t>účelový znak</t>
  </si>
  <si>
    <t>Ukazatel</t>
  </si>
  <si>
    <t>v Kč na dvě desetinná místa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</si>
  <si>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</si>
  <si>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</si>
  <si>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</si>
  <si>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t>VZOR</t>
  </si>
  <si>
    <t>Čerpáno</t>
  </si>
  <si>
    <t>Vráceno na účet kraje</t>
  </si>
  <si>
    <t>Skutečně použito</t>
  </si>
  <si>
    <t>Předepsaná výše vratky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</si>
  <si>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akce v modulu EDS/SMVS, na podporu výzkumu, vývoje a inovací
a na projekty spolufinancované z rozpočtu Evropské unie a z prostředků finančních mechanismů</t>
    </r>
  </si>
  <si>
    <t>Příloha č. 5</t>
  </si>
  <si>
    <t xml:space="preserve">a) odborná příprava </t>
  </si>
  <si>
    <t>b) výdaje za uskutečněný zásah mimo území obvod (PHM)</t>
  </si>
  <si>
    <t>c) vybavení a opravy neinvestiční povahy</t>
  </si>
  <si>
    <t>d) zabezpečení akceschopnosti  (jen JPOII.)</t>
  </si>
  <si>
    <t>e) mzdové výdaje</t>
  </si>
  <si>
    <t>Rozhodnutí MV-GŘ HZS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</si>
  <si>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
k 31. 12. 2025</t>
    </r>
  </si>
  <si>
    <t>MV-39195-3/PO-IZS-2025</t>
  </si>
  <si>
    <t>MV-111716-4/PO-IZS/2025</t>
  </si>
  <si>
    <t>MV-121882-4/PO-IZS/2025</t>
  </si>
  <si>
    <t>h) V3 - zásahy JSDH obce</t>
  </si>
  <si>
    <t>ch) V3 - mimořádné odměny JSDH obce</t>
  </si>
  <si>
    <t>f) V1- zásahy JSDH obce</t>
  </si>
  <si>
    <t>g) V2 - mimořádné odměny JSDH obce</t>
  </si>
  <si>
    <t>Středočeský</t>
  </si>
  <si>
    <t>MV GŘ HZS</t>
  </si>
  <si>
    <t>MV-185474-3/PO-IZS-2025</t>
  </si>
  <si>
    <t>Příjemce: Obec Roztoky</t>
  </si>
  <si>
    <t>Sestavil: Kokrmentová Monika</t>
  </si>
  <si>
    <t>Datum a podpis: 16.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</si>
</sst>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4" fontId="1" fillId="0" borderId="18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10" zoomScaleNormal="100" workbookViewId="0">
      <selection activeCell="E33" sqref="E33"/>
    </sheetView>
  </sheetViews>
  <sheetFormatPr defaultColWidth="9.140625" defaultRowHeight="12.75" x14ac:dyDescent="0.25"/>
  <cols>
    <col min="1" max="1" width="35.42578125" style="1" customWidth="1"/>
    <col min="2" max="2" width="15.7109375" style="1" customWidth="1"/>
    <col min="3" max="3" width="22.85546875" style="1" customWidth="1"/>
    <col min="4" max="7" width="15.7109375" style="1" customWidth="1"/>
    <col min="8" max="8" width="16.7109375" style="1" customWidth="1"/>
    <col min="9" max="16384" width="9.140625" style="1"/>
  </cols>
  <sheetData>
    <row r="1" spans="1:7" ht="12.75" customHeight="1" x14ac:dyDescent="0.25">
      <c r="A1" s="1" t="s">
        <v>14</v>
      </c>
      <c r="F1" s="29" t="s">
        <v>20</v>
      </c>
      <c r="G1" s="29"/>
    </row>
    <row r="3" spans="1:7" x14ac:dyDescent="0.25">
      <c r="A3" s="1" t="s">
        <v>38</v>
      </c>
    </row>
    <row r="4" spans="1:7" ht="14.25" x14ac:dyDescent="0.25">
      <c r="A4" s="1" t="s">
        <v>13</v>
      </c>
      <c r="B4" s="1" t="s">
        <v>35</v>
      </c>
    </row>
    <row r="5" spans="1:7" ht="14.25" x14ac:dyDescent="0.25">
      <c r="A5" s="1" t="s">
        <v>12</v>
      </c>
      <c r="B5" s="1" t="s">
        <v>36</v>
      </c>
    </row>
    <row r="6" spans="1:7" ht="14.25" x14ac:dyDescent="0.25">
      <c r="A6" s="1" t="s">
        <v>11</v>
      </c>
    </row>
    <row r="8" spans="1:7" ht="25.5" customHeight="1" x14ac:dyDescent="0.25">
      <c r="A8" s="30" t="s">
        <v>27</v>
      </c>
      <c r="B8" s="30"/>
      <c r="C8" s="30"/>
      <c r="D8" s="30"/>
      <c r="E8" s="30"/>
      <c r="F8" s="30"/>
      <c r="G8" s="30"/>
    </row>
    <row r="10" spans="1:7" ht="25.5" customHeight="1" x14ac:dyDescent="0.25">
      <c r="A10" s="30" t="s">
        <v>19</v>
      </c>
      <c r="B10" s="30"/>
      <c r="C10" s="30"/>
      <c r="D10" s="30"/>
      <c r="E10" s="30"/>
      <c r="F10" s="30"/>
      <c r="G10" s="30"/>
    </row>
    <row r="12" spans="1:7" ht="13.5" thickBot="1" x14ac:dyDescent="0.3">
      <c r="F12" s="29" t="s">
        <v>10</v>
      </c>
      <c r="G12" s="29"/>
    </row>
    <row r="13" spans="1:7" ht="25.5" x14ac:dyDescent="0.25">
      <c r="A13" s="5" t="s">
        <v>9</v>
      </c>
      <c r="B13" s="6" t="s">
        <v>8</v>
      </c>
      <c r="C13" s="6" t="s">
        <v>7</v>
      </c>
      <c r="D13" s="6" t="s">
        <v>15</v>
      </c>
      <c r="E13" s="6" t="s">
        <v>16</v>
      </c>
      <c r="F13" s="6" t="s">
        <v>17</v>
      </c>
      <c r="G13" s="7" t="s">
        <v>18</v>
      </c>
    </row>
    <row r="14" spans="1:7" ht="13.5" thickBot="1" x14ac:dyDescent="0.3">
      <c r="A14" s="8" t="s">
        <v>6</v>
      </c>
      <c r="B14" s="9" t="s">
        <v>5</v>
      </c>
      <c r="C14" s="9" t="s">
        <v>4</v>
      </c>
      <c r="D14" s="9">
        <v>1</v>
      </c>
      <c r="E14" s="9">
        <v>2</v>
      </c>
      <c r="F14" s="9">
        <v>3</v>
      </c>
      <c r="G14" s="10" t="s">
        <v>3</v>
      </c>
    </row>
    <row r="15" spans="1:7" ht="25.5" customHeight="1" thickBot="1" x14ac:dyDescent="0.3">
      <c r="A15" s="11" t="s">
        <v>2</v>
      </c>
      <c r="B15" s="12"/>
      <c r="C15" s="13" t="s">
        <v>26</v>
      </c>
      <c r="D15" s="14">
        <f>D17+D18+D19+D20+D21+D24+D25+D27+D26</f>
        <v>260200</v>
      </c>
      <c r="E15" s="14">
        <f>E17+E18+E19+E20+E21+E24+E25+E27+E26</f>
        <v>0</v>
      </c>
      <c r="F15" s="14">
        <f>F17+F18+F19+F20+F21+F24+F25+F27+F26</f>
        <v>260200</v>
      </c>
      <c r="G15" s="15">
        <f>D15-E15-F15</f>
        <v>0</v>
      </c>
    </row>
    <row r="16" spans="1:7" x14ac:dyDescent="0.25">
      <c r="A16" s="2"/>
      <c r="B16" s="3"/>
      <c r="C16" s="3"/>
      <c r="D16" s="3"/>
      <c r="E16" s="3"/>
      <c r="F16" s="3"/>
      <c r="G16" s="4"/>
    </row>
    <row r="17" spans="1:7" ht="18.75" customHeight="1" x14ac:dyDescent="0.25">
      <c r="A17" s="20" t="s">
        <v>21</v>
      </c>
      <c r="B17" s="16">
        <v>14004</v>
      </c>
      <c r="C17" s="17" t="s">
        <v>37</v>
      </c>
      <c r="D17" s="18">
        <v>9200</v>
      </c>
      <c r="E17" s="18">
        <v>0</v>
      </c>
      <c r="F17" s="18">
        <v>9200</v>
      </c>
      <c r="G17" s="21">
        <f>D17-E17-F17</f>
        <v>0</v>
      </c>
    </row>
    <row r="18" spans="1:7" ht="25.5" x14ac:dyDescent="0.25">
      <c r="A18" s="20" t="s">
        <v>22</v>
      </c>
      <c r="B18" s="16">
        <v>14004</v>
      </c>
      <c r="C18" s="17" t="s">
        <v>37</v>
      </c>
      <c r="D18" s="18">
        <v>53000</v>
      </c>
      <c r="E18" s="18">
        <v>0</v>
      </c>
      <c r="F18" s="18">
        <v>53000</v>
      </c>
      <c r="G18" s="21">
        <f t="shared" ref="G18:G19" si="0">D18-E18-F18</f>
        <v>0</v>
      </c>
    </row>
    <row r="19" spans="1:7" ht="25.5" x14ac:dyDescent="0.25">
      <c r="A19" s="20" t="s">
        <v>23</v>
      </c>
      <c r="B19" s="16">
        <v>14004</v>
      </c>
      <c r="C19" s="17" t="s">
        <v>37</v>
      </c>
      <c r="D19" s="18"/>
      <c r="E19" s="18"/>
      <c r="F19" s="18"/>
      <c r="G19" s="21">
        <f t="shared" si="0"/>
        <v>0</v>
      </c>
    </row>
    <row r="20" spans="1:7" ht="25.5" x14ac:dyDescent="0.25">
      <c r="A20" s="20" t="s">
        <v>24</v>
      </c>
      <c r="B20" s="16">
        <v>14004</v>
      </c>
      <c r="C20" s="17" t="s">
        <v>28</v>
      </c>
      <c r="D20" s="18">
        <v>198000</v>
      </c>
      <c r="E20" s="18">
        <v>0</v>
      </c>
      <c r="F20" s="18">
        <v>198000</v>
      </c>
      <c r="G20" s="22"/>
    </row>
    <row r="21" spans="1:7" x14ac:dyDescent="0.25">
      <c r="A21" s="20" t="s">
        <v>25</v>
      </c>
      <c r="B21" s="16">
        <v>14004</v>
      </c>
      <c r="C21" s="17" t="s">
        <v>28</v>
      </c>
      <c r="D21" s="18"/>
      <c r="E21" s="18"/>
      <c r="F21" s="18"/>
      <c r="G21" s="21">
        <f>D20-E20-F20</f>
        <v>0</v>
      </c>
    </row>
    <row r="22" spans="1:7" x14ac:dyDescent="0.25">
      <c r="A22" s="23"/>
      <c r="B22" s="19"/>
      <c r="C22" s="19"/>
      <c r="D22" s="19"/>
      <c r="E22" s="19"/>
      <c r="F22" s="19"/>
      <c r="G22" s="24"/>
    </row>
    <row r="23" spans="1:7" x14ac:dyDescent="0.25">
      <c r="A23" s="23"/>
      <c r="B23" s="19"/>
      <c r="C23" s="19"/>
      <c r="D23" s="19"/>
      <c r="E23" s="19"/>
      <c r="F23" s="19"/>
      <c r="G23" s="24"/>
    </row>
    <row r="24" spans="1:7" ht="25.5" x14ac:dyDescent="0.25">
      <c r="A24" s="20" t="s">
        <v>33</v>
      </c>
      <c r="B24" s="16">
        <v>14022</v>
      </c>
      <c r="C24" s="17" t="s">
        <v>29</v>
      </c>
      <c r="D24" s="17"/>
      <c r="E24" s="17"/>
      <c r="F24" s="17"/>
      <c r="G24" s="21">
        <f>D24-E24-F24</f>
        <v>0</v>
      </c>
    </row>
    <row r="25" spans="1:7" ht="25.5" x14ac:dyDescent="0.25">
      <c r="A25" s="20" t="s">
        <v>34</v>
      </c>
      <c r="B25" s="16">
        <v>14022</v>
      </c>
      <c r="C25" s="17" t="s">
        <v>30</v>
      </c>
      <c r="D25" s="17"/>
      <c r="E25" s="17"/>
      <c r="F25" s="17"/>
      <c r="G25" s="21">
        <f>D25-E25-F25</f>
        <v>0</v>
      </c>
    </row>
    <row r="26" spans="1:7" x14ac:dyDescent="0.25">
      <c r="A26" s="20" t="s">
        <v>31</v>
      </c>
      <c r="B26" s="16">
        <v>14022</v>
      </c>
      <c r="C26" s="17"/>
      <c r="D26" s="17"/>
      <c r="E26" s="17"/>
      <c r="F26" s="17"/>
      <c r="G26" s="21">
        <f>D26-E26-F26</f>
        <v>0</v>
      </c>
    </row>
    <row r="27" spans="1:7" ht="13.5" thickBot="1" x14ac:dyDescent="0.3">
      <c r="A27" s="25" t="s">
        <v>32</v>
      </c>
      <c r="B27" s="26">
        <v>14022</v>
      </c>
      <c r="C27" s="27"/>
      <c r="D27" s="27"/>
      <c r="E27" s="27"/>
      <c r="F27" s="27"/>
      <c r="G27" s="28">
        <f>D27-E27-F27</f>
        <v>0</v>
      </c>
    </row>
    <row r="30" spans="1:7" x14ac:dyDescent="0.25">
      <c r="A30" s="1" t="s">
        <v>39</v>
      </c>
      <c r="D30" s="1" t="s">
        <v>1</v>
      </c>
    </row>
    <row r="31" spans="1:7" x14ac:dyDescent="0.25">
      <c r="A31" s="1" t="s">
        <v>40</v>
      </c>
      <c r="D31" s="1" t="s">
        <v>0</v>
      </c>
    </row>
  </sheetData>
  <mergeCells count="4">
    <mergeCell ref="F1:G1"/>
    <mergeCell ref="A8:G8"/>
    <mergeCell ref="A10:G10"/>
    <mergeCell ref="F12:G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14004 a 14022 - 5A - vzor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Monika Kokrmentová</cp:lastModifiedBy>
  <cp:lastPrinted>2026-01-16T09:47:44Z</cp:lastPrinted>
  <dcterms:created xsi:type="dcterms:W3CDTF">2015-12-22T09:30:20Z</dcterms:created>
  <dcterms:modified xsi:type="dcterms:W3CDTF">2026-01-16T09:49:40Z</dcterms:modified>
</cp:coreProperties>
</file>